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1_蔡政家\產品CAD\2027\滲透型_儲集框架\"/>
    </mc:Choice>
  </mc:AlternateContent>
  <xr:revisionPtr revIDLastSave="0" documentId="13_ncr:1_{631C9C66-6EA1-439C-90CD-42FA5566D735}" xr6:coauthVersionLast="47" xr6:coauthVersionMax="47" xr10:uidLastSave="{00000000-0000-0000-0000-000000000000}"/>
  <bookViews>
    <workbookView xWindow="-110" yWindow="-110" windowWidth="25820" windowHeight="15500" xr2:uid="{C34E032D-0A00-4426-9F7B-01A3DDB19FDE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7" i="1"/>
  <c r="F16" i="1"/>
  <c r="F15" i="1"/>
  <c r="F14" i="1"/>
  <c r="F13" i="1"/>
  <c r="F12" i="1"/>
  <c r="F11" i="1"/>
  <c r="F18" i="1" l="1"/>
  <c r="F19" i="1" s="1"/>
</calcChain>
</file>

<file path=xl/sharedStrings.xml><?xml version="1.0" encoding="utf-8"?>
<sst xmlns="http://schemas.openxmlformats.org/spreadsheetml/2006/main" count="49" uniqueCount="38">
  <si>
    <t>項次：</t>
  </si>
  <si>
    <t>工程編號：</t>
    <phoneticPr fontId="3" type="noConversion"/>
  </si>
  <si>
    <t>計價代碼：</t>
    <phoneticPr fontId="3" type="noConversion"/>
  </si>
  <si>
    <t>工料名稱</t>
  </si>
  <si>
    <t>單位</t>
  </si>
  <si>
    <t>數量</t>
  </si>
  <si>
    <t>單價</t>
  </si>
  <si>
    <t>複價</t>
  </si>
  <si>
    <t>編碼(備註)</t>
  </si>
  <si>
    <t>合計</t>
  </si>
  <si>
    <t xml:space="preserve">人工：               機具：            </t>
    <phoneticPr fontId="3" type="noConversion"/>
  </si>
  <si>
    <t xml:space="preserve">材料：               雜項：           </t>
    <phoneticPr fontId="3" type="noConversion"/>
  </si>
  <si>
    <t>單價分析預算表</t>
    <phoneticPr fontId="3" type="noConversion"/>
  </si>
  <si>
    <t>工程名稱：儲集雨水設施</t>
    <phoneticPr fontId="3" type="noConversion"/>
  </si>
  <si>
    <t>槽坑挖掘</t>
    <phoneticPr fontId="6" type="noConversion"/>
  </si>
  <si>
    <t>棄土處理</t>
    <phoneticPr fontId="3" type="noConversion"/>
  </si>
  <si>
    <t>儲集框架主體材料</t>
    <phoneticPr fontId="1" type="noConversion"/>
  </si>
  <si>
    <t>儲集框架側板材料</t>
    <phoneticPr fontId="1" type="noConversion"/>
  </si>
  <si>
    <t>儲集框架主體 安裝</t>
    <phoneticPr fontId="1" type="noConversion"/>
  </si>
  <si>
    <t>儲集框架側板 安裝</t>
    <phoneticPr fontId="1" type="noConversion"/>
  </si>
  <si>
    <t>防沉格網 (含鋪設)</t>
    <phoneticPr fontId="1" type="noConversion"/>
  </si>
  <si>
    <r>
      <t>m</t>
    </r>
    <r>
      <rPr>
        <vertAlign val="superscript"/>
        <sz val="8"/>
        <rFont val="細明體"/>
        <family val="3"/>
        <charset val="136"/>
      </rPr>
      <t>3</t>
    </r>
    <phoneticPr fontId="1" type="noConversion"/>
  </si>
  <si>
    <t>個</t>
    <phoneticPr fontId="1" type="noConversion"/>
  </si>
  <si>
    <r>
      <t>m</t>
    </r>
    <r>
      <rPr>
        <vertAlign val="superscript"/>
        <sz val="8"/>
        <rFont val="細明體"/>
        <family val="3"/>
        <charset val="136"/>
      </rPr>
      <t>2</t>
    </r>
    <phoneticPr fontId="1" type="noConversion"/>
  </si>
  <si>
    <t>滲透檢視井</t>
    <phoneticPr fontId="1" type="noConversion"/>
  </si>
  <si>
    <t>座</t>
    <phoneticPr fontId="1" type="noConversion"/>
  </si>
  <si>
    <t>得標廠商負責施作</t>
    <phoneticPr fontId="1" type="noConversion"/>
  </si>
  <si>
    <t>工作項目：雨水儲集設施(滲透型)</t>
    <phoneticPr fontId="3" type="noConversion"/>
  </si>
  <si>
    <t>槽坑回填夯實(含夯實機夯實)</t>
    <phoneticPr fontId="3" type="noConversion"/>
  </si>
  <si>
    <t>透水不織布材料 (含鋪設)</t>
    <phoneticPr fontId="1" type="noConversion"/>
  </si>
  <si>
    <t>粗砂或碎石整平打底</t>
    <phoneticPr fontId="6" type="noConversion"/>
  </si>
  <si>
    <t>單位：m³</t>
    <phoneticPr fontId="3" type="noConversion"/>
  </si>
  <si>
    <r>
      <t>m</t>
    </r>
    <r>
      <rPr>
        <vertAlign val="superscript"/>
        <sz val="8"/>
        <rFont val="細明體"/>
        <family val="3"/>
        <charset val="136"/>
      </rPr>
      <t>²</t>
    </r>
    <phoneticPr fontId="1" type="noConversion"/>
  </si>
  <si>
    <t>長*寬*深之側表面積</t>
    <phoneticPr fontId="1" type="noConversion"/>
  </si>
  <si>
    <r>
      <t xml:space="preserve">請洽詢業務 </t>
    </r>
    <r>
      <rPr>
        <sz val="8"/>
        <rFont val="Noto Sans TC Black"/>
        <family val="2"/>
        <charset val="136"/>
      </rPr>
      <t>02-2898-6207</t>
    </r>
    <phoneticPr fontId="1" type="noConversion"/>
  </si>
  <si>
    <r>
      <t>請洽詢業務</t>
    </r>
    <r>
      <rPr>
        <sz val="8"/>
        <rFont val="Noto Sans TC Black"/>
        <family val="2"/>
        <charset val="136"/>
      </rPr>
      <t xml:space="preserve">  02-2898-6207</t>
    </r>
    <phoneticPr fontId="1" type="noConversion"/>
  </si>
  <si>
    <r>
      <t xml:space="preserve">可至 </t>
    </r>
    <r>
      <rPr>
        <sz val="8"/>
        <rFont val="Noto Sans CJK TC Bold"/>
        <family val="2"/>
        <charset val="136"/>
      </rPr>
      <t>www.rainsave.com.tw</t>
    </r>
    <r>
      <rPr>
        <sz val="8"/>
        <rFont val="細明體"/>
        <family val="3"/>
        <charset val="136"/>
      </rPr>
      <t xml:space="preserve"> 官網，提供試算表。</t>
    </r>
    <phoneticPr fontId="1" type="noConversion"/>
  </si>
  <si>
    <t>每 m³ 單價計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</si>
</sst>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.000"/>
    <numFmt numFmtId="177" formatCode="_-* #,##0.00_-;\-* #,##0.00_-;_-* &quot;-&quot;_-;_-@_-"/>
  </numFmts>
  <fonts count="1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6"/>
      <name val="細明體"/>
      <family val="3"/>
      <charset val="136"/>
    </font>
    <font>
      <sz val="9"/>
      <name val="細明體"/>
      <family val="3"/>
      <charset val="136"/>
    </font>
    <font>
      <sz val="10"/>
      <name val="細明體"/>
      <family val="3"/>
      <charset val="136"/>
    </font>
    <font>
      <sz val="8"/>
      <name val="細明體"/>
      <family val="3"/>
      <charset val="136"/>
    </font>
    <font>
      <sz val="9"/>
      <name val="新細明體"/>
      <family val="1"/>
      <charset val="136"/>
    </font>
    <font>
      <vertAlign val="superscript"/>
      <sz val="8"/>
      <name val="細明體"/>
      <family val="3"/>
      <charset val="136"/>
    </font>
    <font>
      <sz val="8"/>
      <name val="Noto Sans CJK TC Bold"/>
      <family val="2"/>
      <charset val="136"/>
    </font>
    <font>
      <sz val="8"/>
      <name val="Noto Sans TC Black"/>
      <family val="2"/>
      <charset val="13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right" vertical="center" shrinkToFit="1"/>
    </xf>
    <xf numFmtId="0" fontId="5" fillId="0" borderId="4" xfId="0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right" vertical="center" shrinkToFit="1"/>
    </xf>
    <xf numFmtId="49" fontId="5" fillId="0" borderId="4" xfId="0" applyNumberFormat="1" applyFont="1" applyBorder="1" applyAlignment="1">
      <alignment horizontal="center" vertical="center"/>
    </xf>
    <xf numFmtId="177" fontId="5" fillId="0" borderId="4" xfId="0" applyNumberFormat="1" applyFont="1" applyBorder="1" applyAlignment="1">
      <alignment horizontal="right" vertical="center" shrinkToFit="1"/>
    </xf>
    <xf numFmtId="49" fontId="5" fillId="0" borderId="4" xfId="0" applyNumberFormat="1" applyFont="1" applyBorder="1" applyAlignment="1">
      <alignment horizontal="left" vertical="center"/>
    </xf>
    <xf numFmtId="3" fontId="5" fillId="0" borderId="4" xfId="0" applyNumberFormat="1" applyFont="1" applyBorder="1" applyAlignment="1">
      <alignment horizontal="right" vertical="center" shrinkToFit="1"/>
    </xf>
    <xf numFmtId="3" fontId="5" fillId="0" borderId="5" xfId="0" applyNumberFormat="1" applyFont="1" applyBorder="1" applyAlignment="1">
      <alignment horizontal="right" vertical="center" shrinkToFit="1"/>
    </xf>
    <xf numFmtId="0" fontId="5" fillId="0" borderId="3" xfId="0" applyFont="1" applyBorder="1" applyAlignment="1">
      <alignment horizontal="left" vertical="center" wrapText="1" indent="1"/>
    </xf>
    <xf numFmtId="0" fontId="5" fillId="0" borderId="7" xfId="0" applyFont="1" applyBorder="1" applyAlignment="1">
      <alignment horizontal="left" vertical="center" wrapText="1" indent="1"/>
    </xf>
    <xf numFmtId="0" fontId="5" fillId="0" borderId="11" xfId="0" applyFont="1" applyBorder="1" applyAlignment="1">
      <alignment horizontal="left" vertical="center" indent="1"/>
    </xf>
    <xf numFmtId="0" fontId="5" fillId="0" borderId="1" xfId="0" applyFont="1" applyBorder="1" applyAlignment="1"/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/>
    <xf numFmtId="0" fontId="5" fillId="0" borderId="10" xfId="0" applyFont="1" applyBorder="1" applyAlignment="1"/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58" fontId="4" fillId="0" borderId="0" xfId="0" applyNumberFormat="1" applyFont="1" applyAlignment="1">
      <alignment horizontal="right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distributed" vertical="center" wrapText="1"/>
    </xf>
    <xf numFmtId="0" fontId="5" fillId="0" borderId="3" xfId="0" applyFont="1" applyBorder="1" applyAlignment="1">
      <alignment horizontal="distributed" vertical="center" wrapText="1"/>
    </xf>
    <xf numFmtId="0" fontId="5" fillId="0" borderId="1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right" vertical="center" shrinkToFit="1"/>
    </xf>
    <xf numFmtId="3" fontId="5" fillId="0" borderId="10" xfId="0" applyNumberFormat="1" applyFont="1" applyBorder="1" applyAlignment="1">
      <alignment horizontal="right" vertical="center" shrinkToFit="1"/>
    </xf>
    <xf numFmtId="41" fontId="5" fillId="0" borderId="4" xfId="0" applyNumberFormat="1" applyFont="1" applyBorder="1" applyAlignment="1">
      <alignment horizontal="right" vertical="center" shrinkToFit="1"/>
    </xf>
    <xf numFmtId="41" fontId="5" fillId="0" borderId="10" xfId="0" applyNumberFormat="1" applyFont="1" applyBorder="1" applyAlignment="1">
      <alignment horizontal="right" vertical="center" shrinkToFit="1"/>
    </xf>
    <xf numFmtId="0" fontId="5" fillId="0" borderId="13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8B54-8A9F-46F7-978A-EC0EA0937FC4}">
  <dimension ref="A1:H22"/>
  <sheetViews>
    <sheetView tabSelected="1" zoomScale="160" zoomScaleNormal="160" workbookViewId="0">
      <selection activeCell="E24" sqref="E24"/>
    </sheetView>
  </sheetViews>
  <sheetFormatPr defaultRowHeight="17" x14ac:dyDescent="0.4"/>
  <cols>
    <col min="2" max="2" width="30.26953125" customWidth="1"/>
    <col min="3" max="3" width="4.453125" bestFit="1" customWidth="1"/>
    <col min="4" max="4" width="5.90625" customWidth="1"/>
    <col min="7" max="7" width="18.6328125" customWidth="1"/>
  </cols>
  <sheetData>
    <row r="1" spans="1:8" s="1" customFormat="1" ht="25.5" customHeight="1" x14ac:dyDescent="0.3">
      <c r="A1" s="23" t="s">
        <v>12</v>
      </c>
      <c r="B1" s="23"/>
      <c r="C1" s="23"/>
      <c r="D1" s="23"/>
      <c r="E1" s="23"/>
      <c r="F1" s="23"/>
      <c r="G1" s="23"/>
    </row>
    <row r="2" spans="1:8" s="1" customFormat="1" ht="15.75" customHeight="1" x14ac:dyDescent="0.3">
      <c r="B2" s="24" t="s">
        <v>13</v>
      </c>
      <c r="C2" s="24"/>
      <c r="D2" s="24"/>
      <c r="E2" s="24"/>
    </row>
    <row r="3" spans="1:8" s="1" customFormat="1" ht="15.75" customHeight="1" x14ac:dyDescent="0.3">
      <c r="B3" s="24"/>
      <c r="C3" s="24"/>
      <c r="D3" s="24"/>
      <c r="E3" s="24"/>
      <c r="F3" s="25"/>
      <c r="G3" s="25"/>
    </row>
    <row r="4" spans="1:8" s="1" customFormat="1" ht="15.75" customHeight="1" x14ac:dyDescent="0.3">
      <c r="A4" s="2" t="s">
        <v>0</v>
      </c>
      <c r="B4" s="2" t="s">
        <v>1</v>
      </c>
    </row>
    <row r="5" spans="1:8" s="4" customFormat="1" ht="37.9" customHeight="1" x14ac:dyDescent="0.25">
      <c r="A5" s="3"/>
      <c r="B5" s="26" t="s">
        <v>27</v>
      </c>
      <c r="C5" s="27"/>
      <c r="D5" s="28" t="s">
        <v>31</v>
      </c>
      <c r="E5" s="29"/>
      <c r="F5" s="30" t="s">
        <v>2</v>
      </c>
      <c r="G5" s="31"/>
    </row>
    <row r="6" spans="1:8" s="4" customFormat="1" ht="19.5" customHeight="1" x14ac:dyDescent="0.25">
      <c r="A6" s="18"/>
      <c r="B6" s="1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</row>
    <row r="7" spans="1:8" s="4" customFormat="1" ht="19.5" customHeight="1" x14ac:dyDescent="0.25">
      <c r="A7" s="19">
        <v>1</v>
      </c>
      <c r="B7" s="16" t="s">
        <v>14</v>
      </c>
      <c r="C7" s="6" t="s">
        <v>21</v>
      </c>
      <c r="D7" s="7"/>
      <c r="E7" s="7">
        <v>70</v>
      </c>
      <c r="F7" s="13">
        <f t="shared" ref="F7:F17" si="0">E7*D7</f>
        <v>0</v>
      </c>
      <c r="G7" s="8" t="s">
        <v>26</v>
      </c>
    </row>
    <row r="8" spans="1:8" s="4" customFormat="1" ht="19.5" customHeight="1" x14ac:dyDescent="0.25">
      <c r="A8" s="19">
        <v>2</v>
      </c>
      <c r="B8" s="16" t="s">
        <v>30</v>
      </c>
      <c r="C8" s="6" t="s">
        <v>21</v>
      </c>
      <c r="D8" s="7"/>
      <c r="E8" s="7">
        <v>1800</v>
      </c>
      <c r="F8" s="13">
        <f t="shared" si="0"/>
        <v>0</v>
      </c>
      <c r="G8" s="8" t="s">
        <v>26</v>
      </c>
    </row>
    <row r="9" spans="1:8" s="4" customFormat="1" ht="19.5" customHeight="1" x14ac:dyDescent="0.25">
      <c r="A9" s="19">
        <v>3</v>
      </c>
      <c r="B9" s="17" t="s">
        <v>15</v>
      </c>
      <c r="C9" s="6" t="s">
        <v>21</v>
      </c>
      <c r="D9" s="7"/>
      <c r="E9" s="7"/>
      <c r="F9" s="13">
        <f t="shared" si="0"/>
        <v>0</v>
      </c>
      <c r="G9" s="10" t="s">
        <v>26</v>
      </c>
    </row>
    <row r="10" spans="1:8" s="4" customFormat="1" ht="19.5" customHeight="1" x14ac:dyDescent="0.25">
      <c r="A10" s="19">
        <v>4</v>
      </c>
      <c r="B10" s="17" t="s">
        <v>28</v>
      </c>
      <c r="C10" s="6" t="s">
        <v>21</v>
      </c>
      <c r="D10" s="7"/>
      <c r="E10" s="7">
        <v>70</v>
      </c>
      <c r="F10" s="13">
        <f t="shared" si="0"/>
        <v>0</v>
      </c>
      <c r="G10" s="10" t="s">
        <v>26</v>
      </c>
    </row>
    <row r="11" spans="1:8" s="4" customFormat="1" ht="19.5" customHeight="1" x14ac:dyDescent="0.25">
      <c r="A11" s="19">
        <v>5</v>
      </c>
      <c r="B11" s="17" t="s">
        <v>16</v>
      </c>
      <c r="C11" s="6" t="s">
        <v>21</v>
      </c>
      <c r="D11" s="14">
        <v>16</v>
      </c>
      <c r="E11" s="7">
        <v>400</v>
      </c>
      <c r="F11" s="13">
        <f t="shared" si="0"/>
        <v>6400</v>
      </c>
      <c r="G11" s="10"/>
    </row>
    <row r="12" spans="1:8" s="4" customFormat="1" ht="19.5" customHeight="1" x14ac:dyDescent="0.25">
      <c r="A12" s="19">
        <v>6</v>
      </c>
      <c r="B12" s="17" t="s">
        <v>17</v>
      </c>
      <c r="C12" s="6" t="s">
        <v>32</v>
      </c>
      <c r="D12" s="14"/>
      <c r="E12" s="7">
        <v>1600</v>
      </c>
      <c r="F12" s="13">
        <f t="shared" si="0"/>
        <v>0</v>
      </c>
      <c r="G12" s="10" t="s">
        <v>33</v>
      </c>
      <c r="H12" s="22" t="s">
        <v>36</v>
      </c>
    </row>
    <row r="13" spans="1:8" s="4" customFormat="1" ht="19.5" customHeight="1" x14ac:dyDescent="0.25">
      <c r="A13" s="19">
        <v>7</v>
      </c>
      <c r="B13" s="17" t="s">
        <v>29</v>
      </c>
      <c r="C13" s="6" t="s">
        <v>23</v>
      </c>
      <c r="D13" s="14"/>
      <c r="E13" s="7">
        <v>150</v>
      </c>
      <c r="F13" s="13">
        <f t="shared" si="0"/>
        <v>0</v>
      </c>
      <c r="G13" s="10"/>
      <c r="H13" s="22" t="s">
        <v>36</v>
      </c>
    </row>
    <row r="14" spans="1:8" s="4" customFormat="1" ht="19.5" customHeight="1" x14ac:dyDescent="0.25">
      <c r="A14" s="19">
        <v>8</v>
      </c>
      <c r="B14" s="17" t="s">
        <v>20</v>
      </c>
      <c r="C14" s="6" t="s">
        <v>23</v>
      </c>
      <c r="D14" s="14"/>
      <c r="E14" s="7">
        <v>350</v>
      </c>
      <c r="F14" s="13">
        <f t="shared" si="0"/>
        <v>0</v>
      </c>
      <c r="G14" s="10"/>
      <c r="H14" s="22" t="s">
        <v>36</v>
      </c>
    </row>
    <row r="15" spans="1:8" s="4" customFormat="1" ht="19.5" customHeight="1" x14ac:dyDescent="0.25">
      <c r="A15" s="19">
        <v>9</v>
      </c>
      <c r="B15" s="17" t="s">
        <v>18</v>
      </c>
      <c r="C15" s="6" t="s">
        <v>22</v>
      </c>
      <c r="D15" s="14"/>
      <c r="E15" s="7">
        <v>40</v>
      </c>
      <c r="F15" s="13">
        <f t="shared" si="0"/>
        <v>0</v>
      </c>
      <c r="G15" s="10"/>
      <c r="H15" s="22" t="s">
        <v>35</v>
      </c>
    </row>
    <row r="16" spans="1:8" s="4" customFormat="1" ht="19.5" customHeight="1" x14ac:dyDescent="0.25">
      <c r="A16" s="19">
        <v>10</v>
      </c>
      <c r="B16" s="17" t="s">
        <v>19</v>
      </c>
      <c r="C16" s="6" t="s">
        <v>22</v>
      </c>
      <c r="D16" s="14"/>
      <c r="E16" s="7">
        <v>40</v>
      </c>
      <c r="F16" s="13">
        <f t="shared" si="0"/>
        <v>0</v>
      </c>
      <c r="G16" s="10"/>
      <c r="H16" s="22" t="s">
        <v>34</v>
      </c>
    </row>
    <row r="17" spans="1:8" s="4" customFormat="1" ht="19.5" customHeight="1" x14ac:dyDescent="0.25">
      <c r="A17" s="19">
        <v>11</v>
      </c>
      <c r="B17" s="17" t="s">
        <v>24</v>
      </c>
      <c r="C17" s="6" t="s">
        <v>25</v>
      </c>
      <c r="D17" s="14">
        <v>1</v>
      </c>
      <c r="E17" s="7">
        <v>8000</v>
      </c>
      <c r="F17" s="13">
        <f t="shared" si="0"/>
        <v>8000</v>
      </c>
      <c r="G17" s="10"/>
      <c r="H17" s="22"/>
    </row>
    <row r="18" spans="1:8" s="4" customFormat="1" ht="19.5" customHeight="1" x14ac:dyDescent="0.25">
      <c r="A18" s="18"/>
      <c r="B18" s="17" t="s">
        <v>9</v>
      </c>
      <c r="C18" s="6"/>
      <c r="D18" s="9"/>
      <c r="E18" s="7"/>
      <c r="F18" s="11">
        <f>F7+F8+F9+F10+F11+F12+F13+F14+F15+F16+F17</f>
        <v>14400</v>
      </c>
      <c r="G18" s="12"/>
    </row>
    <row r="19" spans="1:8" s="4" customFormat="1" ht="19.5" customHeight="1" x14ac:dyDescent="0.25">
      <c r="A19" s="20"/>
      <c r="B19" s="32" t="s">
        <v>10</v>
      </c>
      <c r="C19" s="33"/>
      <c r="D19" s="34" t="s">
        <v>37</v>
      </c>
      <c r="E19" s="35"/>
      <c r="F19" s="38">
        <f>F18</f>
        <v>14400</v>
      </c>
      <c r="G19" s="40"/>
    </row>
    <row r="20" spans="1:8" s="4" customFormat="1" ht="19.5" customHeight="1" x14ac:dyDescent="0.25">
      <c r="A20" s="21"/>
      <c r="B20" s="42" t="s">
        <v>11</v>
      </c>
      <c r="C20" s="43"/>
      <c r="D20" s="36"/>
      <c r="E20" s="37"/>
      <c r="F20" s="39"/>
      <c r="G20" s="41"/>
    </row>
    <row r="21" spans="1:8" s="1" customFormat="1" ht="12.75" customHeight="1" x14ac:dyDescent="0.3"/>
    <row r="22" spans="1:8" s="1" customFormat="1" ht="12.75" customHeight="1" x14ac:dyDescent="0.3"/>
  </sheetData>
  <mergeCells count="11">
    <mergeCell ref="B19:C19"/>
    <mergeCell ref="D19:E20"/>
    <mergeCell ref="F19:F20"/>
    <mergeCell ref="G19:G20"/>
    <mergeCell ref="B20:C20"/>
    <mergeCell ref="A1:G1"/>
    <mergeCell ref="B2:E3"/>
    <mergeCell ref="F3:G3"/>
    <mergeCell ref="B5:C5"/>
    <mergeCell ref="D5:E5"/>
    <mergeCell ref="F5:G5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蔡蔡 蔡</cp:lastModifiedBy>
  <cp:lastPrinted>2023-10-28T03:50:40Z</cp:lastPrinted>
  <dcterms:created xsi:type="dcterms:W3CDTF">2023-07-29T06:18:03Z</dcterms:created>
  <dcterms:modified xsi:type="dcterms:W3CDTF">2026-01-25T07:37:06Z</dcterms:modified>
</cp:coreProperties>
</file>