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_蔡政家\產品CAD\2027\TK滲透陰井\"/>
    </mc:Choice>
  </mc:AlternateContent>
  <xr:revisionPtr revIDLastSave="0" documentId="13_ncr:1_{9E41BDFB-909F-400E-99BC-C0A8B042441E}" xr6:coauthVersionLast="47" xr6:coauthVersionMax="47" xr10:uidLastSave="{00000000-0000-0000-0000-000000000000}"/>
  <bookViews>
    <workbookView xWindow="-110" yWindow="-110" windowWidth="25820" windowHeight="15500" activeTab="1" xr2:uid="{C34E032D-0A00-4426-9F7B-01A3DDB19FDE}"/>
  </bookViews>
  <sheets>
    <sheet name="TK-40" sheetId="1" r:id="rId1"/>
    <sheet name="TK-5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/>
  <c r="F8" i="2"/>
  <c r="F7" i="2"/>
  <c r="F11" i="1"/>
  <c r="F10" i="1"/>
  <c r="F9" i="1"/>
  <c r="F8" i="1"/>
  <c r="F7" i="1"/>
  <c r="F13" i="1" s="1"/>
  <c r="F14" i="1" s="1"/>
  <c r="F13" i="2" l="1"/>
  <c r="F14" i="2" s="1"/>
</calcChain>
</file>

<file path=xl/sharedStrings.xml><?xml version="1.0" encoding="utf-8"?>
<sst xmlns="http://schemas.openxmlformats.org/spreadsheetml/2006/main" count="58" uniqueCount="26">
  <si>
    <t>項次：</t>
  </si>
  <si>
    <t>工料名稱</t>
  </si>
  <si>
    <t>單位</t>
  </si>
  <si>
    <t>數量</t>
  </si>
  <si>
    <t>單價</t>
  </si>
  <si>
    <t>複價</t>
  </si>
  <si>
    <t>編碼(備註)</t>
  </si>
  <si>
    <t>合計</t>
  </si>
  <si>
    <t>單價分析表</t>
  </si>
  <si>
    <t xml:space="preserve"> </t>
    <phoneticPr fontId="3" type="noConversion"/>
  </si>
  <si>
    <t>工程編號：</t>
  </si>
  <si>
    <t>工作項目：滲透式陰井</t>
  </si>
  <si>
    <t>單位：座</t>
  </si>
  <si>
    <t>計價代碼：</t>
  </si>
  <si>
    <t>座</t>
  </si>
  <si>
    <t>個</t>
  </si>
  <si>
    <t>清碎石</t>
    <phoneticPr fontId="3" type="noConversion"/>
  </si>
  <si>
    <t>m³</t>
    <phoneticPr fontId="3" type="noConversion"/>
  </si>
  <si>
    <t>挖方及回填方(含餘土就地平衡)</t>
    <phoneticPr fontId="3" type="noConversion"/>
  </si>
  <si>
    <t>開孔工資</t>
    <phoneticPr fontId="3" type="noConversion"/>
  </si>
  <si>
    <t>安裝工資</t>
    <phoneticPr fontId="3" type="noConversion"/>
  </si>
  <si>
    <t xml:space="preserve">人工：               機具：            </t>
  </si>
  <si>
    <t>每 座 單價計</t>
  </si>
  <si>
    <t xml:space="preserve">材料：               雜項：           </t>
  </si>
  <si>
    <t>BMC+SMC排水陰井蓋</t>
    <phoneticPr fontId="3" type="noConversion"/>
  </si>
  <si>
    <t>TK 滲透型陰井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</si>
</sst>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.000"/>
    <numFmt numFmtId="177" formatCode="_-* #,##0.00_-;\-* #,##0.00_-;_-* &quot;-&quot;_-;_-@_-"/>
    <numFmt numFmtId="178" formatCode="0.00_);\(0.00\)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8"/>
      <name val="細明體"/>
      <family val="3"/>
      <charset val="136"/>
    </font>
    <font>
      <sz val="8"/>
      <name val="細明體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left" vertical="center"/>
    </xf>
    <xf numFmtId="58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 shrinkToFit="1"/>
    </xf>
    <xf numFmtId="3" fontId="5" fillId="0" borderId="10" xfId="0" applyNumberFormat="1" applyFont="1" applyBorder="1" applyAlignment="1">
      <alignment horizontal="right" vertical="center" shrinkToFit="1"/>
    </xf>
    <xf numFmtId="41" fontId="5" fillId="0" borderId="4" xfId="0" applyNumberFormat="1" applyFont="1" applyBorder="1" applyAlignment="1">
      <alignment horizontal="right" vertical="center" shrinkToFit="1"/>
    </xf>
    <xf numFmtId="41" fontId="5" fillId="0" borderId="10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0" fillId="0" borderId="0" xfId="0" applyAlignment="1"/>
    <xf numFmtId="0" fontId="5" fillId="0" borderId="1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indent="1"/>
    </xf>
    <xf numFmtId="178" fontId="5" fillId="0" borderId="5" xfId="0" applyNumberFormat="1" applyFont="1" applyBorder="1" applyAlignment="1">
      <alignment horizontal="right" vertical="center" shrinkToFit="1"/>
    </xf>
    <xf numFmtId="4" fontId="6" fillId="0" borderId="11" xfId="0" applyNumberFormat="1" applyFont="1" applyBorder="1" applyAlignment="1">
      <alignment horizontal="right" vertical="center" shrinkToFit="1"/>
    </xf>
    <xf numFmtId="4" fontId="5" fillId="0" borderId="12" xfId="0" applyNumberFormat="1" applyFont="1" applyBorder="1" applyAlignment="1">
      <alignment horizontal="right" vertical="center" shrinkToFit="1"/>
    </xf>
    <xf numFmtId="4" fontId="5" fillId="0" borderId="0" xfId="0" applyNumberFormat="1" applyFont="1" applyAlignment="1">
      <alignment horizontal="righ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8B54-8A9F-46F7-978A-EC0EA0937FC4}">
  <dimension ref="A1:G15"/>
  <sheetViews>
    <sheetView zoomScale="145" zoomScaleNormal="145" workbookViewId="0">
      <selection activeCell="B7" sqref="B7"/>
    </sheetView>
  </sheetViews>
  <sheetFormatPr defaultRowHeight="17" x14ac:dyDescent="0.4"/>
  <cols>
    <col min="2" max="2" width="30.26953125" customWidth="1"/>
    <col min="3" max="3" width="4.453125" bestFit="1" customWidth="1"/>
    <col min="4" max="4" width="5.90625" customWidth="1"/>
    <col min="7" max="7" width="18.6328125" customWidth="1"/>
  </cols>
  <sheetData>
    <row r="1" spans="1:7" s="1" customFormat="1" ht="25.5" customHeight="1" x14ac:dyDescent="0.3">
      <c r="A1" s="13" t="s">
        <v>8</v>
      </c>
      <c r="B1" s="13"/>
      <c r="C1" s="13"/>
      <c r="D1" s="13"/>
      <c r="E1" s="13"/>
      <c r="F1" s="13"/>
      <c r="G1" s="13"/>
    </row>
    <row r="2" spans="1:7" s="1" customFormat="1" ht="15.75" customHeight="1" x14ac:dyDescent="0.4">
      <c r="A2" s="30"/>
      <c r="B2" s="2" t="s">
        <v>9</v>
      </c>
      <c r="C2" s="2"/>
      <c r="D2" s="2"/>
      <c r="E2" s="2"/>
      <c r="F2" s="30"/>
      <c r="G2" s="30"/>
    </row>
    <row r="3" spans="1:7" s="1" customFormat="1" ht="15.75" customHeight="1" x14ac:dyDescent="0.4">
      <c r="A3" s="30"/>
      <c r="B3" s="2"/>
      <c r="C3" s="2"/>
      <c r="D3" s="2"/>
      <c r="E3" s="2"/>
      <c r="F3" s="12"/>
      <c r="G3" s="12"/>
    </row>
    <row r="4" spans="1:7" s="1" customFormat="1" ht="15.75" customHeight="1" x14ac:dyDescent="0.4">
      <c r="A4" s="2" t="s">
        <v>0</v>
      </c>
      <c r="B4" s="2" t="s">
        <v>10</v>
      </c>
      <c r="C4" s="30"/>
      <c r="D4" s="30"/>
      <c r="E4" s="30"/>
      <c r="F4" s="30"/>
      <c r="G4" s="30"/>
    </row>
    <row r="5" spans="1:7" s="4" customFormat="1" ht="38" customHeight="1" x14ac:dyDescent="0.25">
      <c r="A5" s="3"/>
      <c r="B5" s="14" t="s">
        <v>11</v>
      </c>
      <c r="C5" s="15"/>
      <c r="D5" s="16" t="s">
        <v>12</v>
      </c>
      <c r="E5" s="17"/>
      <c r="F5" s="18" t="s">
        <v>13</v>
      </c>
      <c r="G5" s="19"/>
    </row>
    <row r="6" spans="1:7" s="4" customFormat="1" ht="19.5" customHeight="1" x14ac:dyDescent="0.25">
      <c r="B6" s="31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s="4" customFormat="1" ht="19.5" customHeight="1" x14ac:dyDescent="0.25">
      <c r="B7" s="32" t="s">
        <v>25</v>
      </c>
      <c r="C7" s="6" t="s">
        <v>14</v>
      </c>
      <c r="D7" s="33">
        <v>1</v>
      </c>
      <c r="E7" s="34">
        <v>2500</v>
      </c>
      <c r="F7" s="7">
        <f>E7*D7</f>
        <v>2500</v>
      </c>
      <c r="G7" s="8"/>
    </row>
    <row r="8" spans="1:7" s="4" customFormat="1" ht="19.5" customHeight="1" x14ac:dyDescent="0.25">
      <c r="B8" s="32" t="s">
        <v>24</v>
      </c>
      <c r="C8" s="6" t="s">
        <v>15</v>
      </c>
      <c r="D8" s="33">
        <v>1</v>
      </c>
      <c r="E8" s="34">
        <v>2000</v>
      </c>
      <c r="F8" s="7">
        <f>E8*D8</f>
        <v>2000</v>
      </c>
      <c r="G8" s="8"/>
    </row>
    <row r="9" spans="1:7" s="4" customFormat="1" ht="19.5" customHeight="1" x14ac:dyDescent="0.25">
      <c r="B9" s="32" t="s">
        <v>16</v>
      </c>
      <c r="C9" s="6" t="s">
        <v>17</v>
      </c>
      <c r="D9" s="33">
        <v>0.02</v>
      </c>
      <c r="E9" s="7">
        <v>1700</v>
      </c>
      <c r="F9" s="7">
        <f>E9*D9</f>
        <v>34</v>
      </c>
      <c r="G9" s="8"/>
    </row>
    <row r="10" spans="1:7" s="4" customFormat="1" ht="19.5" customHeight="1" x14ac:dyDescent="0.25">
      <c r="B10" s="32" t="s">
        <v>18</v>
      </c>
      <c r="C10" s="6" t="s">
        <v>17</v>
      </c>
      <c r="D10" s="33">
        <v>1</v>
      </c>
      <c r="E10" s="35">
        <v>200</v>
      </c>
      <c r="F10" s="7">
        <f>E10*D10</f>
        <v>200</v>
      </c>
      <c r="G10" s="8"/>
    </row>
    <row r="11" spans="1:7" s="4" customFormat="1" ht="19.5" customHeight="1" x14ac:dyDescent="0.25">
      <c r="B11" s="32" t="s">
        <v>19</v>
      </c>
      <c r="C11" s="6" t="s">
        <v>14</v>
      </c>
      <c r="D11" s="33">
        <v>1</v>
      </c>
      <c r="E11" s="36">
        <v>400</v>
      </c>
      <c r="F11" s="7">
        <f>E11*D11</f>
        <v>400</v>
      </c>
      <c r="G11" s="8"/>
    </row>
    <row r="12" spans="1:7" s="4" customFormat="1" ht="19.5" customHeight="1" x14ac:dyDescent="0.25">
      <c r="B12" s="32" t="s">
        <v>20</v>
      </c>
      <c r="C12" s="6" t="s">
        <v>14</v>
      </c>
      <c r="D12" s="33">
        <v>1</v>
      </c>
      <c r="E12" s="34">
        <v>200</v>
      </c>
      <c r="F12" s="7">
        <v>200</v>
      </c>
      <c r="G12" s="11"/>
    </row>
    <row r="13" spans="1:7" s="4" customFormat="1" ht="19.5" customHeight="1" x14ac:dyDescent="0.25">
      <c r="B13" s="32" t="s">
        <v>7</v>
      </c>
      <c r="C13" s="37"/>
      <c r="D13" s="9"/>
      <c r="E13" s="7"/>
      <c r="F13" s="10">
        <f>F7+F8+F9+F10+F12+F11</f>
        <v>5334</v>
      </c>
      <c r="G13" s="11"/>
    </row>
    <row r="14" spans="1:7" s="4" customFormat="1" ht="19.5" customHeight="1" x14ac:dyDescent="0.25">
      <c r="B14" s="38" t="s">
        <v>21</v>
      </c>
      <c r="C14" s="20"/>
      <c r="D14" s="21" t="s">
        <v>22</v>
      </c>
      <c r="E14" s="22"/>
      <c r="F14" s="25">
        <f>F13</f>
        <v>5334</v>
      </c>
      <c r="G14" s="27"/>
    </row>
    <row r="15" spans="1:7" s="4" customFormat="1" ht="19.5" customHeight="1" x14ac:dyDescent="0.25">
      <c r="B15" s="39" t="s">
        <v>23</v>
      </c>
      <c r="C15" s="29"/>
      <c r="D15" s="23"/>
      <c r="E15" s="24"/>
      <c r="F15" s="26"/>
      <c r="G15" s="28"/>
    </row>
  </sheetData>
  <mergeCells count="9">
    <mergeCell ref="B14:C14"/>
    <mergeCell ref="D14:E15"/>
    <mergeCell ref="F14:F15"/>
    <mergeCell ref="G14:G15"/>
    <mergeCell ref="B15:C15"/>
    <mergeCell ref="A1:G1"/>
    <mergeCell ref="B5:C5"/>
    <mergeCell ref="D5:E5"/>
    <mergeCell ref="F5:G5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44C6-336E-4395-BB7E-565F27631AC9}">
  <dimension ref="A1:G15"/>
  <sheetViews>
    <sheetView tabSelected="1" zoomScale="145" zoomScaleNormal="145" workbookViewId="0">
      <selection activeCell="B7" sqref="B7"/>
    </sheetView>
  </sheetViews>
  <sheetFormatPr defaultRowHeight="17" x14ac:dyDescent="0.4"/>
  <cols>
    <col min="2" max="2" width="30.26953125" customWidth="1"/>
    <col min="3" max="3" width="4.453125" bestFit="1" customWidth="1"/>
    <col min="4" max="4" width="5.90625" customWidth="1"/>
    <col min="7" max="7" width="18.6328125" customWidth="1"/>
  </cols>
  <sheetData>
    <row r="1" spans="1:7" s="1" customFormat="1" ht="25.5" customHeight="1" x14ac:dyDescent="0.3">
      <c r="A1" s="13" t="s">
        <v>8</v>
      </c>
      <c r="B1" s="13"/>
      <c r="C1" s="13"/>
      <c r="D1" s="13"/>
      <c r="E1" s="13"/>
      <c r="F1" s="13"/>
      <c r="G1" s="13"/>
    </row>
    <row r="2" spans="1:7" s="1" customFormat="1" ht="15.75" customHeight="1" x14ac:dyDescent="0.4">
      <c r="A2" s="30"/>
      <c r="B2" s="2" t="s">
        <v>9</v>
      </c>
      <c r="C2" s="2"/>
      <c r="D2" s="2"/>
      <c r="E2" s="2"/>
      <c r="F2" s="30"/>
      <c r="G2" s="30"/>
    </row>
    <row r="3" spans="1:7" s="1" customFormat="1" ht="15.75" customHeight="1" x14ac:dyDescent="0.4">
      <c r="A3" s="30"/>
      <c r="B3" s="2"/>
      <c r="C3" s="2"/>
      <c r="D3" s="2"/>
      <c r="E3" s="2"/>
      <c r="F3" s="12"/>
      <c r="G3" s="12"/>
    </row>
    <row r="4" spans="1:7" s="1" customFormat="1" ht="15.75" customHeight="1" x14ac:dyDescent="0.4">
      <c r="A4" s="2" t="s">
        <v>0</v>
      </c>
      <c r="B4" s="2" t="s">
        <v>10</v>
      </c>
      <c r="C4" s="30"/>
      <c r="D4" s="30"/>
      <c r="E4" s="30"/>
      <c r="F4" s="30"/>
      <c r="G4" s="30"/>
    </row>
    <row r="5" spans="1:7" s="4" customFormat="1" ht="38" customHeight="1" x14ac:dyDescent="0.25">
      <c r="A5" s="3"/>
      <c r="B5" s="14" t="s">
        <v>11</v>
      </c>
      <c r="C5" s="15"/>
      <c r="D5" s="16" t="s">
        <v>12</v>
      </c>
      <c r="E5" s="17"/>
      <c r="F5" s="18" t="s">
        <v>13</v>
      </c>
      <c r="G5" s="19"/>
    </row>
    <row r="6" spans="1:7" s="4" customFormat="1" ht="19.5" customHeight="1" x14ac:dyDescent="0.25">
      <c r="B6" s="31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s="4" customFormat="1" ht="19.5" customHeight="1" x14ac:dyDescent="0.25">
      <c r="B7" s="32" t="s">
        <v>25</v>
      </c>
      <c r="C7" s="6" t="s">
        <v>14</v>
      </c>
      <c r="D7" s="33">
        <v>1</v>
      </c>
      <c r="E7" s="34">
        <v>3000</v>
      </c>
      <c r="F7" s="7">
        <f>E7*D7</f>
        <v>3000</v>
      </c>
      <c r="G7" s="8"/>
    </row>
    <row r="8" spans="1:7" s="4" customFormat="1" ht="19.5" customHeight="1" x14ac:dyDescent="0.25">
      <c r="B8" s="32" t="s">
        <v>24</v>
      </c>
      <c r="C8" s="6" t="s">
        <v>15</v>
      </c>
      <c r="D8" s="33">
        <v>1</v>
      </c>
      <c r="E8" s="34">
        <v>2000</v>
      </c>
      <c r="F8" s="7">
        <f>E8*D8</f>
        <v>2000</v>
      </c>
      <c r="G8" s="8"/>
    </row>
    <row r="9" spans="1:7" s="4" customFormat="1" ht="19.5" customHeight="1" x14ac:dyDescent="0.25">
      <c r="B9" s="32" t="s">
        <v>16</v>
      </c>
      <c r="C9" s="6" t="s">
        <v>17</v>
      </c>
      <c r="D9" s="33">
        <v>0.02</v>
      </c>
      <c r="E9" s="7">
        <v>1700</v>
      </c>
      <c r="F9" s="7">
        <f>E9*D9</f>
        <v>34</v>
      </c>
      <c r="G9" s="8"/>
    </row>
    <row r="10" spans="1:7" s="4" customFormat="1" ht="19.5" customHeight="1" x14ac:dyDescent="0.25">
      <c r="B10" s="32" t="s">
        <v>18</v>
      </c>
      <c r="C10" s="6" t="s">
        <v>17</v>
      </c>
      <c r="D10" s="33">
        <v>1</v>
      </c>
      <c r="E10" s="35">
        <v>200</v>
      </c>
      <c r="F10" s="7">
        <f>E10*D10</f>
        <v>200</v>
      </c>
      <c r="G10" s="8"/>
    </row>
    <row r="11" spans="1:7" s="4" customFormat="1" ht="19.5" customHeight="1" x14ac:dyDescent="0.25">
      <c r="B11" s="32" t="s">
        <v>19</v>
      </c>
      <c r="C11" s="6" t="s">
        <v>14</v>
      </c>
      <c r="D11" s="33">
        <v>1</v>
      </c>
      <c r="E11" s="36">
        <v>400</v>
      </c>
      <c r="F11" s="7">
        <f>E11*D11</f>
        <v>400</v>
      </c>
      <c r="G11" s="8"/>
    </row>
    <row r="12" spans="1:7" s="4" customFormat="1" ht="19.5" customHeight="1" x14ac:dyDescent="0.25">
      <c r="B12" s="32" t="s">
        <v>20</v>
      </c>
      <c r="C12" s="6" t="s">
        <v>14</v>
      </c>
      <c r="D12" s="33">
        <v>1</v>
      </c>
      <c r="E12" s="34">
        <v>200</v>
      </c>
      <c r="F12" s="7">
        <v>200</v>
      </c>
      <c r="G12" s="11"/>
    </row>
    <row r="13" spans="1:7" s="4" customFormat="1" ht="19.5" customHeight="1" x14ac:dyDescent="0.25">
      <c r="B13" s="32" t="s">
        <v>7</v>
      </c>
      <c r="C13" s="37"/>
      <c r="D13" s="9"/>
      <c r="E13" s="7"/>
      <c r="F13" s="10">
        <f>F7+F8+F9+F10+F12+F11</f>
        <v>5834</v>
      </c>
      <c r="G13" s="11"/>
    </row>
    <row r="14" spans="1:7" s="4" customFormat="1" ht="19.5" customHeight="1" x14ac:dyDescent="0.25">
      <c r="B14" s="38" t="s">
        <v>21</v>
      </c>
      <c r="C14" s="20"/>
      <c r="D14" s="21" t="s">
        <v>22</v>
      </c>
      <c r="E14" s="22"/>
      <c r="F14" s="25">
        <f>F13</f>
        <v>5834</v>
      </c>
      <c r="G14" s="27"/>
    </row>
    <row r="15" spans="1:7" s="4" customFormat="1" ht="19.5" customHeight="1" x14ac:dyDescent="0.25">
      <c r="B15" s="39" t="s">
        <v>23</v>
      </c>
      <c r="C15" s="29"/>
      <c r="D15" s="23"/>
      <c r="E15" s="24"/>
      <c r="F15" s="26"/>
      <c r="G15" s="28"/>
    </row>
  </sheetData>
  <mergeCells count="9">
    <mergeCell ref="A1:G1"/>
    <mergeCell ref="B5:C5"/>
    <mergeCell ref="D5:E5"/>
    <mergeCell ref="F5:G5"/>
    <mergeCell ref="B14:C14"/>
    <mergeCell ref="D14:E15"/>
    <mergeCell ref="F14:F15"/>
    <mergeCell ref="G14:G15"/>
    <mergeCell ref="B15:C15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TK-40</vt:lpstr>
      <vt:lpstr>TK-50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蔡蔡 蔡</cp:lastModifiedBy>
  <cp:lastPrinted>2023-10-28T03:50:40Z</cp:lastPrinted>
  <dcterms:created xsi:type="dcterms:W3CDTF">2023-07-29T06:18:03Z</dcterms:created>
  <dcterms:modified xsi:type="dcterms:W3CDTF">2026-01-25T08:18:32Z</dcterms:modified>
</cp:coreProperties>
</file>